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yżywienie\"/>
    </mc:Choice>
  </mc:AlternateContent>
  <xr:revisionPtr revIDLastSave="0" documentId="8_{CF0F4B8B-67F1-4095-9620-CD99D0B61652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Zamówienie podstawowe" sheetId="1" r:id="rId1"/>
  </sheets>
  <definedNames>
    <definedName name="_xlnm.Print_Titles" localSheetId="0">'Zamówienie podstawowe'!$2:$7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I12" i="1" s="1"/>
  <c r="H12" i="1" s="1"/>
  <c r="G14" i="1"/>
  <c r="I14" i="1" s="1"/>
  <c r="H14" i="1" s="1"/>
  <c r="G20" i="1"/>
  <c r="I20" i="1" s="1"/>
  <c r="H20" i="1" s="1"/>
  <c r="G21" i="1"/>
  <c r="I21" i="1" s="1"/>
  <c r="H21" i="1" s="1"/>
  <c r="G8" i="1"/>
  <c r="I8" i="1" s="1"/>
  <c r="I23" i="1" l="1"/>
  <c r="H8" i="1"/>
  <c r="H23" i="1" s="1"/>
</calcChain>
</file>

<file path=xl/sharedStrings.xml><?xml version="1.0" encoding="utf-8"?>
<sst xmlns="http://schemas.openxmlformats.org/spreadsheetml/2006/main" count="49" uniqueCount="37">
  <si>
    <t>Lp.</t>
  </si>
  <si>
    <t>Artykuł</t>
  </si>
  <si>
    <t>Ilość</t>
  </si>
  <si>
    <t>Jednostka miary</t>
  </si>
  <si>
    <t>Cena jednostkowa bez podatku VAT
za 1 kg lub 1 pęczek lub 1 szt danego artykułu</t>
  </si>
  <si>
    <t>Stawka podatku VAT
w %</t>
  </si>
  <si>
    <t>Cena jednostkowa z podatkiem VAT
kol. 5 x kol. 6 + kol. 5</t>
  </si>
  <si>
    <t>Wartość łączna bez podatku VAT
kol. 9 / (100 + kol 6)</t>
  </si>
  <si>
    <t xml:space="preserve">Wartość łączna z podatkiem VAT
kol. 7 x kol. 3
</t>
  </si>
  <si>
    <t>kg</t>
  </si>
  <si>
    <t>RAZEM</t>
  </si>
  <si>
    <t>Wykonawca wypełnia pola oznaczone kolorem:</t>
  </si>
  <si>
    <t>całkowita cena netto</t>
  </si>
  <si>
    <t>całkowita cena brutto</t>
  </si>
  <si>
    <t>…………………………………..</t>
  </si>
  <si>
    <t>szt</t>
  </si>
  <si>
    <t xml:space="preserve">     /miejscowość, data/                                                     </t>
  </si>
  <si>
    <t>Uwaga: W/w łączną wartość brutto należy zamieścić w formularzu "OFERTA".</t>
  </si>
  <si>
    <t>Podpis(y) elektroniczny kwalifikowany/podpis zaufany/</t>
  </si>
  <si>
    <t>elektroniczny podpis osobisty</t>
  </si>
  <si>
    <t>osoby(osób) upoważnionej(ych)</t>
  </si>
  <si>
    <t>do podpisania oferty w imieniu Wykonawcy(ów)</t>
  </si>
  <si>
    <t>Ciasto  drożdżowe z kruszonką- waga 250 g pieczywo spożywcze produkowane z mąki pszennej, na drożdżach, wyprodukowano zgodnie z obowiązującymi normami w żywieniu dzieci i młodzieży szkolnej, oznakowanie powinno zawierać: nazwę dostawcy – producenta, adres, nazwę produktu, masę netto produktu, datę – termin produkcji i przydatności do spożycia, warunki przechowywania</t>
  </si>
  <si>
    <t>Chleb wieloziarnisty krojony</t>
  </si>
  <si>
    <t>Chleb z mąką razową krojony</t>
  </si>
  <si>
    <t>Chleb tostowy</t>
  </si>
  <si>
    <t>Bułka kajzerka  o wadze 50-80 g, bułka mieszana produkowana z mąki żytniej i pszennej, na zakwasie, z dodatkiem drożdży lub na drożdżach, z dodatkiem soli, mleka, ekstraktu słodowego oraz innych dodatków smakowych i konserwujących zgodnie z recepturą wypieku bułek, podłużna lub okrągła bułka, skórka gładka, błyszcząca lub lekko chropowata w miejscu podziału, bez wgnieceń, opakowanie zbiorcze - kosz plastikowy, czysty, bez zanieczyszczeń, nieuszkodzony, oznakowanie powinno zawierać: nazwę dostawcy – producenta, adres, nazwę produktu, masę netto produktu, datę – termin produkcji i przydatności do spożycia, warunki przechowywania</t>
  </si>
  <si>
    <t>Bułka grachamka 50-80g</t>
  </si>
  <si>
    <t>Chałka duża 500g</t>
  </si>
  <si>
    <t>Bułka Drożdżowa z serem i kruszonką120g</t>
  </si>
  <si>
    <t>Bułka chałkowa 50g</t>
  </si>
  <si>
    <t xml:space="preserve">Chleb zwykły krojony </t>
  </si>
  <si>
    <t>Bułka tarta - opakowanie 0,5 kg-2kg, wysuszona bułka pszenna drobno mielona, sypka, otrzymana przez rozdrobnienie wysuszonej bułki pszennej zwykłej, bez dodatku nasion, nadzień, sypka bez grudek, barwa naturalna, smak i zapach charakterystyczny dla suszonego pieczywa.Opakowanie jednostkowe- torebka papierowa, oznakowana, zabezpieczona, powinna zawierać nazwę dostawcy-producenta, adres, nazwę produktu, masę netto, datę- termin produkcji i przydatności do spożycia, warunki przechowywania.</t>
  </si>
  <si>
    <t>Ciasto drożdżowe z nadzieniem owocowym</t>
  </si>
  <si>
    <t xml:space="preserve">Pączki </t>
  </si>
  <si>
    <t>Bułka kajzerka mini 30g</t>
  </si>
  <si>
    <t>Formularz cenowy - Zamówienie podstawowe
część nr 5 - Dostawy  pieczywa  
(opis przedmiotu zamówienia)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</si>
</sst>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 * #,##0.00&quot;      &quot;;\-* #,##0.00&quot;      &quot;;\ * \-#&quot;      &quot;;\ @\ "/>
    <numFmt numFmtId="165" formatCode="#,##0.00&quot; zł&quot;"/>
    <numFmt numFmtId="166" formatCode="\ * #,##0.00&quot; zł &quot;;\-* #,##0.00&quot; zł &quot;;\ * \-#&quot; zł &quot;;\ @\ "/>
    <numFmt numFmtId="167" formatCode="[$-415]General"/>
  </numFmts>
  <fonts count="28">
    <font>
      <sz val="11"/>
      <color rgb="FF000000"/>
      <name val="Calibri"/>
      <family val="2"/>
      <charset val="238"/>
    </font>
    <font>
      <sz val="10"/>
      <name val="Arial CE"/>
      <charset val="238"/>
    </font>
    <font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FFFFFF"/>
      <name val="Liberation Sans1"/>
      <charset val="238"/>
    </font>
    <font>
      <sz val="10"/>
      <color rgb="FFCC0000"/>
      <name val="Liberation Sans1"/>
      <charset val="238"/>
    </font>
    <font>
      <b/>
      <sz val="10"/>
      <color rgb="FFFFFFFF"/>
      <name val="Liberation Sans1"/>
      <charset val="238"/>
    </font>
    <font>
      <b/>
      <sz val="11"/>
      <color rgb="FFFFFFFF"/>
      <name val="Czcionka tekstu podstawowego"/>
      <charset val="238"/>
    </font>
    <font>
      <sz val="10"/>
      <color rgb="FF000000"/>
      <name val="Arial1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24"/>
      <color rgb="FF000000"/>
      <name val="Liberation Sans1"/>
      <charset val="238"/>
    </font>
    <font>
      <sz val="18"/>
      <color rgb="FF000000"/>
      <name val="Liberation Sans1"/>
      <charset val="238"/>
    </font>
    <font>
      <sz val="12"/>
      <color rgb="FF000000"/>
      <name val="Liberation Sans1"/>
      <charset val="238"/>
    </font>
    <font>
      <u/>
      <sz val="10"/>
      <color rgb="FF0000EE"/>
      <name val="Liberation Sans1"/>
      <charset val="238"/>
    </font>
    <font>
      <sz val="10"/>
      <color rgb="FF996600"/>
      <name val="Liberation Sans1"/>
      <charset val="238"/>
    </font>
    <font>
      <sz val="10"/>
      <color rgb="FF333333"/>
      <name val="Liberation Sans1"/>
      <charset val="238"/>
    </font>
    <font>
      <b/>
      <i/>
      <u/>
      <sz val="10"/>
      <color rgb="FF000000"/>
      <name val="Liberation Sans1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B2B2B2"/>
        <bgColor rgb="FFB4C7DC"/>
      </patternFill>
    </fill>
    <fill>
      <patternFill patternType="solid">
        <fgColor rgb="FF729FCF"/>
        <bgColor rgb="FF808080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A5A5A5"/>
        <bgColor rgb="FFA5A5A5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8" tint="0.39997558519241921"/>
        <bgColor rgb="FF80808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6">
    <xf numFmtId="0" fontId="0" fillId="0" borderId="0"/>
    <xf numFmtId="166" fontId="7" fillId="0" borderId="0" applyBorder="0" applyProtection="0"/>
    <xf numFmtId="9" fontId="7" fillId="0" borderId="0" applyBorder="0" applyProtection="0"/>
    <xf numFmtId="164" fontId="7" fillId="0" borderId="0" applyBorder="0" applyProtection="0"/>
    <xf numFmtId="0" fontId="1" fillId="0" borderId="0"/>
    <xf numFmtId="0" fontId="8" fillId="0" borderId="0"/>
    <xf numFmtId="0" fontId="9" fillId="0" borderId="0"/>
    <xf numFmtId="0" fontId="10" fillId="4" borderId="0"/>
    <xf numFmtId="0" fontId="10" fillId="5" borderId="0"/>
    <xf numFmtId="0" fontId="9" fillId="6" borderId="0"/>
    <xf numFmtId="0" fontId="11" fillId="7" borderId="0"/>
    <xf numFmtId="0" fontId="12" fillId="8" borderId="0"/>
    <xf numFmtId="167" fontId="13" fillId="9" borderId="3"/>
    <xf numFmtId="167" fontId="14" fillId="0" borderId="0"/>
    <xf numFmtId="0" fontId="15" fillId="0" borderId="0"/>
    <xf numFmtId="0" fontId="16" fillId="1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21" fillId="11" borderId="0"/>
    <xf numFmtId="0" fontId="22" fillId="11" borderId="4"/>
    <xf numFmtId="0" fontId="23" fillId="0" borderId="0"/>
    <xf numFmtId="0" fontId="8" fillId="0" borderId="0"/>
    <xf numFmtId="0" fontId="8" fillId="0" borderId="0"/>
    <xf numFmtId="0" fontId="11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6" fontId="6" fillId="0" borderId="1" xfId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/>
    </xf>
    <xf numFmtId="165" fontId="2" fillId="0" borderId="0" xfId="0" applyNumberFormat="1" applyFont="1"/>
    <xf numFmtId="9" fontId="2" fillId="0" borderId="0" xfId="2" applyFont="1" applyBorder="1" applyProtection="1"/>
    <xf numFmtId="166" fontId="6" fillId="0" borderId="0" xfId="1" applyFont="1" applyBorder="1" applyAlignment="1" applyProtection="1">
      <alignment horizontal="left" vertical="center" wrapText="1"/>
    </xf>
    <xf numFmtId="0" fontId="2" fillId="3" borderId="1" xfId="0" applyFont="1" applyFill="1" applyBorder="1"/>
    <xf numFmtId="0" fontId="2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4" fillId="13" borderId="2" xfId="0" applyNumberFormat="1" applyFont="1" applyFill="1" applyBorder="1"/>
    <xf numFmtId="0" fontId="5" fillId="0" borderId="5" xfId="0" applyFont="1" applyBorder="1" applyAlignment="1">
      <alignment horizontal="center" vertical="center"/>
    </xf>
    <xf numFmtId="165" fontId="2" fillId="12" borderId="5" xfId="0" applyNumberFormat="1" applyFont="1" applyFill="1" applyBorder="1" applyAlignment="1">
      <alignment horizontal="center" vertical="center" wrapText="1"/>
    </xf>
    <xf numFmtId="9" fontId="2" fillId="12" borderId="5" xfId="2" applyFont="1" applyFill="1" applyBorder="1" applyAlignment="1" applyProtection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6" fontId="6" fillId="0" borderId="5" xfId="1" applyFont="1" applyBorder="1" applyAlignment="1" applyProtection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</cellXfs>
  <cellStyles count="26">
    <cellStyle name="Accent" xfId="6" xr:uid="{00000000-0005-0000-0000-000000000000}"/>
    <cellStyle name="Accent 1" xfId="7" xr:uid="{00000000-0005-0000-0000-000001000000}"/>
    <cellStyle name="Accent 2" xfId="8" xr:uid="{00000000-0005-0000-0000-000002000000}"/>
    <cellStyle name="Accent 3" xfId="9" xr:uid="{00000000-0005-0000-0000-000003000000}"/>
    <cellStyle name="Bad" xfId="10" xr:uid="{00000000-0005-0000-0000-000004000000}"/>
    <cellStyle name="Dziesiętny 2" xfId="3" xr:uid="{00000000-0005-0000-0000-000005000000}"/>
    <cellStyle name="Error" xfId="11" xr:uid="{00000000-0005-0000-0000-000006000000}"/>
    <cellStyle name="Excel Built-in Check Cell" xfId="12" xr:uid="{00000000-0005-0000-0000-000007000000}"/>
    <cellStyle name="Excel Built-in Normal" xfId="13" xr:uid="{00000000-0005-0000-0000-000008000000}"/>
    <cellStyle name="Footnote" xfId="14" xr:uid="{00000000-0005-0000-0000-000009000000}"/>
    <cellStyle name="Good" xfId="15" xr:uid="{00000000-0005-0000-0000-00000A000000}"/>
    <cellStyle name="Heading (user)" xfId="16" xr:uid="{00000000-0005-0000-0000-00000B000000}"/>
    <cellStyle name="Heading 1" xfId="17" xr:uid="{00000000-0005-0000-0000-00000C000000}"/>
    <cellStyle name="Heading 2" xfId="18" xr:uid="{00000000-0005-0000-0000-00000D000000}"/>
    <cellStyle name="Hyperlink" xfId="19" xr:uid="{00000000-0005-0000-0000-00000E000000}"/>
    <cellStyle name="Neutral" xfId="20" xr:uid="{00000000-0005-0000-0000-00000F000000}"/>
    <cellStyle name="Normalny" xfId="0" builtinId="0"/>
    <cellStyle name="Normalny 2" xfId="4" xr:uid="{00000000-0005-0000-0000-000011000000}"/>
    <cellStyle name="Normalny 3" xfId="5" xr:uid="{00000000-0005-0000-0000-000012000000}"/>
    <cellStyle name="Note" xfId="21" xr:uid="{00000000-0005-0000-0000-000013000000}"/>
    <cellStyle name="Procentowy" xfId="2" builtinId="5"/>
    <cellStyle name="Result (user)" xfId="22" xr:uid="{00000000-0005-0000-0000-000015000000}"/>
    <cellStyle name="Status" xfId="23" xr:uid="{00000000-0005-0000-0000-000016000000}"/>
    <cellStyle name="Text" xfId="24" xr:uid="{00000000-0005-0000-0000-000017000000}"/>
    <cellStyle name="Walutowy" xfId="1" builtinId="4"/>
    <cellStyle name="Warning" xfId="25" xr:uid="{00000000-0005-0000-0000-000019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729FCF"/>
      <rgbColor rgb="FF993366"/>
      <rgbColor rgb="FFFFFFCC"/>
      <rgbColor rgb="FFDEE6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11111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I32"/>
  <sheetViews>
    <sheetView tabSelected="1" zoomScale="70" zoomScaleNormal="70" zoomScaleSheetLayoutView="80" workbookViewId="0">
      <selection sqref="A1:I1"/>
    </sheetView>
  </sheetViews>
  <sheetFormatPr defaultColWidth="9" defaultRowHeight="15.75"/>
  <cols>
    <col min="1" max="1" width="6.28515625" style="1" customWidth="1"/>
    <col min="2" max="2" width="50.42578125" style="24" customWidth="1"/>
    <col min="3" max="3" width="13.7109375" style="3" customWidth="1"/>
    <col min="4" max="4" width="17.7109375" style="1" customWidth="1"/>
    <col min="5" max="5" width="15.7109375" style="2" customWidth="1"/>
    <col min="6" max="6" width="13.42578125" style="2" customWidth="1"/>
    <col min="7" max="7" width="22.85546875" style="2" customWidth="1"/>
    <col min="8" max="8" width="30.28515625" style="2" customWidth="1"/>
    <col min="9" max="9" width="28.5703125" style="2" customWidth="1"/>
    <col min="10" max="1023" width="9" style="4"/>
  </cols>
  <sheetData>
    <row r="1" spans="1:10" ht="49.5" customHeight="1">
      <c r="A1" s="32" t="s">
        <v>36</v>
      </c>
      <c r="B1" s="32"/>
      <c r="C1" s="32"/>
      <c r="D1" s="32"/>
      <c r="E1" s="32"/>
      <c r="F1" s="32"/>
      <c r="G1" s="32"/>
      <c r="H1" s="32"/>
      <c r="I1" s="32"/>
    </row>
    <row r="2" spans="1:10" ht="30" customHeight="1">
      <c r="A2" s="33" t="s">
        <v>0</v>
      </c>
      <c r="B2" s="34" t="s">
        <v>1</v>
      </c>
      <c r="C2" s="33" t="s">
        <v>2</v>
      </c>
      <c r="D2" s="33" t="s">
        <v>3</v>
      </c>
      <c r="E2" s="33" t="s">
        <v>4</v>
      </c>
      <c r="F2" s="35" t="s">
        <v>5</v>
      </c>
      <c r="G2" s="33" t="s">
        <v>6</v>
      </c>
      <c r="H2" s="33" t="s">
        <v>7</v>
      </c>
      <c r="I2" s="33" t="s">
        <v>8</v>
      </c>
      <c r="J2"/>
    </row>
    <row r="3" spans="1:10" ht="30" customHeight="1">
      <c r="A3" s="33"/>
      <c r="B3" s="34"/>
      <c r="C3" s="33"/>
      <c r="D3" s="33"/>
      <c r="E3" s="33"/>
      <c r="F3" s="35"/>
      <c r="G3" s="33"/>
      <c r="H3" s="33"/>
      <c r="I3" s="33"/>
      <c r="J3"/>
    </row>
    <row r="4" spans="1:10" ht="30" customHeight="1">
      <c r="A4" s="33"/>
      <c r="B4" s="34"/>
      <c r="C4" s="33"/>
      <c r="D4" s="33"/>
      <c r="E4" s="33"/>
      <c r="F4" s="35"/>
      <c r="G4" s="33"/>
      <c r="H4" s="33"/>
      <c r="I4" s="33"/>
      <c r="J4"/>
    </row>
    <row r="5" spans="1:10" ht="30" customHeight="1">
      <c r="A5" s="33"/>
      <c r="B5" s="34"/>
      <c r="C5" s="33"/>
      <c r="D5" s="33"/>
      <c r="E5" s="33"/>
      <c r="F5" s="35"/>
      <c r="G5" s="33"/>
      <c r="H5" s="33"/>
      <c r="I5" s="33"/>
      <c r="J5"/>
    </row>
    <row r="6" spans="1:10" ht="30" customHeight="1">
      <c r="A6" s="33"/>
      <c r="B6" s="34"/>
      <c r="C6" s="33"/>
      <c r="D6" s="33"/>
      <c r="E6" s="33"/>
      <c r="F6" s="35"/>
      <c r="G6" s="33"/>
      <c r="H6" s="33"/>
      <c r="I6" s="33"/>
      <c r="J6"/>
    </row>
    <row r="7" spans="1:10" thickBot="1">
      <c r="A7" s="5">
        <v>1</v>
      </c>
      <c r="B7" s="22">
        <v>2</v>
      </c>
      <c r="C7" s="5">
        <v>3</v>
      </c>
      <c r="D7" s="5">
        <v>4</v>
      </c>
      <c r="E7" s="5">
        <v>5</v>
      </c>
      <c r="F7" s="6">
        <v>6</v>
      </c>
      <c r="G7" s="5">
        <v>7</v>
      </c>
      <c r="H7" s="5">
        <v>8</v>
      </c>
      <c r="I7" s="5">
        <v>9</v>
      </c>
      <c r="J7"/>
    </row>
    <row r="8" spans="1:10" ht="34.9" customHeight="1" thickBot="1">
      <c r="A8" s="7">
        <v>1</v>
      </c>
      <c r="B8" s="28" t="s">
        <v>30</v>
      </c>
      <c r="C8" s="29">
        <v>30</v>
      </c>
      <c r="D8" s="16" t="s">
        <v>15</v>
      </c>
      <c r="E8" s="20"/>
      <c r="F8" s="21"/>
      <c r="G8" s="8">
        <f t="shared" ref="G8" si="0">ROUND(E8*F8+E8,2)</f>
        <v>0</v>
      </c>
      <c r="H8" s="8">
        <f t="shared" ref="H8" si="1">ROUND(I8/(100%+F8),2)</f>
        <v>0</v>
      </c>
      <c r="I8" s="8">
        <f t="shared" ref="I8" si="2">ROUND(G8*C8,2)</f>
        <v>0</v>
      </c>
      <c r="J8"/>
    </row>
    <row r="9" spans="1:10" ht="33" customHeight="1" thickBot="1">
      <c r="A9" s="26">
        <v>2</v>
      </c>
      <c r="B9" s="28" t="s">
        <v>27</v>
      </c>
      <c r="C9" s="28">
        <v>300</v>
      </c>
      <c r="D9" s="19" t="s">
        <v>15</v>
      </c>
      <c r="E9" s="20"/>
      <c r="F9" s="21"/>
      <c r="G9" s="27"/>
      <c r="H9" s="27"/>
      <c r="I9" s="27"/>
      <c r="J9"/>
    </row>
    <row r="10" spans="1:10" ht="143.44999999999999" customHeight="1" thickBot="1">
      <c r="A10" s="26">
        <v>3</v>
      </c>
      <c r="B10" s="28" t="s">
        <v>26</v>
      </c>
      <c r="C10" s="28">
        <v>1000</v>
      </c>
      <c r="D10" s="19" t="s">
        <v>15</v>
      </c>
      <c r="E10" s="20"/>
      <c r="F10" s="21"/>
      <c r="G10" s="27"/>
      <c r="H10" s="27"/>
      <c r="I10" s="27"/>
      <c r="J10"/>
    </row>
    <row r="11" spans="1:10" ht="24" customHeight="1" thickBot="1">
      <c r="A11" s="26">
        <v>4</v>
      </c>
      <c r="B11" s="28" t="s">
        <v>35</v>
      </c>
      <c r="C11" s="28">
        <v>600</v>
      </c>
      <c r="D11" s="19" t="s">
        <v>15</v>
      </c>
      <c r="E11" s="20"/>
      <c r="F11" s="21"/>
      <c r="G11" s="27"/>
      <c r="H11" s="27"/>
      <c r="I11" s="27"/>
      <c r="J11"/>
    </row>
    <row r="12" spans="1:10" ht="29.45" customHeight="1" thickBot="1">
      <c r="A12" s="7">
        <v>5</v>
      </c>
      <c r="B12" s="28" t="s">
        <v>29</v>
      </c>
      <c r="C12" s="28">
        <v>600</v>
      </c>
      <c r="D12" s="16" t="s">
        <v>15</v>
      </c>
      <c r="E12" s="20"/>
      <c r="F12" s="21"/>
      <c r="G12" s="8">
        <f t="shared" ref="G12:G21" si="3">ROUND(E12*F12+E12,2)</f>
        <v>0</v>
      </c>
      <c r="H12" s="8">
        <f t="shared" ref="H12:H21" si="4">ROUND(I12/(100%+F12),2)</f>
        <v>0</v>
      </c>
      <c r="I12" s="8">
        <f t="shared" ref="I12:I21" si="5">ROUND(G12*C12,2)</f>
        <v>0</v>
      </c>
      <c r="J12"/>
    </row>
    <row r="13" spans="1:10" ht="187.9" customHeight="1" thickBot="1">
      <c r="A13" s="26">
        <v>6</v>
      </c>
      <c r="B13" s="28" t="s">
        <v>32</v>
      </c>
      <c r="C13" s="28">
        <v>200</v>
      </c>
      <c r="D13" s="19" t="s">
        <v>9</v>
      </c>
      <c r="E13" s="20"/>
      <c r="F13" s="21"/>
      <c r="G13" s="27"/>
      <c r="H13" s="27"/>
      <c r="I13" s="27"/>
      <c r="J13"/>
    </row>
    <row r="14" spans="1:10" ht="31.9" customHeight="1" thickBot="1">
      <c r="A14" s="7">
        <v>7</v>
      </c>
      <c r="B14" s="28" t="s">
        <v>28</v>
      </c>
      <c r="C14" s="28">
        <v>150</v>
      </c>
      <c r="D14" s="16" t="s">
        <v>15</v>
      </c>
      <c r="E14" s="20"/>
      <c r="F14" s="21"/>
      <c r="G14" s="8">
        <f t="shared" si="3"/>
        <v>0</v>
      </c>
      <c r="H14" s="8">
        <f t="shared" si="4"/>
        <v>0</v>
      </c>
      <c r="I14" s="8">
        <f t="shared" si="5"/>
        <v>0</v>
      </c>
      <c r="J14"/>
    </row>
    <row r="15" spans="1:10" ht="34.9" customHeight="1" thickBot="1">
      <c r="A15" s="26">
        <v>8</v>
      </c>
      <c r="B15" s="28" t="s">
        <v>31</v>
      </c>
      <c r="C15" s="28">
        <v>2000</v>
      </c>
      <c r="D15" s="19" t="s">
        <v>15</v>
      </c>
      <c r="E15" s="20"/>
      <c r="F15" s="21"/>
      <c r="G15" s="27"/>
      <c r="H15" s="27"/>
      <c r="I15" s="27"/>
      <c r="J15"/>
    </row>
    <row r="16" spans="1:10" ht="22.15" customHeight="1" thickBot="1">
      <c r="A16" s="26">
        <v>9</v>
      </c>
      <c r="B16" s="28" t="s">
        <v>25</v>
      </c>
      <c r="C16" s="28">
        <v>30</v>
      </c>
      <c r="D16" s="19" t="s">
        <v>15</v>
      </c>
      <c r="E16" s="20"/>
      <c r="F16" s="21"/>
      <c r="G16" s="27"/>
      <c r="H16" s="27"/>
      <c r="I16" s="27"/>
      <c r="J16"/>
    </row>
    <row r="17" spans="1:10" ht="25.9" customHeight="1" thickBot="1">
      <c r="A17" s="26">
        <v>10</v>
      </c>
      <c r="B17" s="28" t="s">
        <v>24</v>
      </c>
      <c r="C17" s="28">
        <v>300</v>
      </c>
      <c r="D17" s="19" t="s">
        <v>15</v>
      </c>
      <c r="E17" s="20"/>
      <c r="F17" s="21"/>
      <c r="G17" s="27"/>
      <c r="H17" s="27"/>
      <c r="I17" s="27"/>
      <c r="J17"/>
    </row>
    <row r="18" spans="1:10" ht="31.15" customHeight="1" thickBot="1">
      <c r="A18" s="26">
        <v>11</v>
      </c>
      <c r="B18" s="28" t="s">
        <v>23</v>
      </c>
      <c r="C18" s="28">
        <v>300</v>
      </c>
      <c r="D18" s="19" t="s">
        <v>15</v>
      </c>
      <c r="E18" s="20"/>
      <c r="F18" s="21"/>
      <c r="G18" s="27"/>
      <c r="H18" s="27"/>
      <c r="I18" s="27"/>
      <c r="J18"/>
    </row>
    <row r="19" spans="1:10" ht="150.6" customHeight="1" thickBot="1">
      <c r="A19" s="26">
        <v>12</v>
      </c>
      <c r="B19" s="28" t="s">
        <v>22</v>
      </c>
      <c r="C19" s="28">
        <v>100</v>
      </c>
      <c r="D19" s="19" t="s">
        <v>15</v>
      </c>
      <c r="E19" s="20"/>
      <c r="F19" s="21"/>
      <c r="G19" s="27"/>
      <c r="H19" s="27"/>
      <c r="I19" s="27"/>
      <c r="J19"/>
    </row>
    <row r="20" spans="1:10" ht="26.45" customHeight="1" thickBot="1">
      <c r="A20" s="7">
        <v>13</v>
      </c>
      <c r="B20" s="30" t="s">
        <v>33</v>
      </c>
      <c r="C20" s="28">
        <v>60</v>
      </c>
      <c r="D20" s="16" t="s">
        <v>15</v>
      </c>
      <c r="E20" s="20"/>
      <c r="F20" s="21"/>
      <c r="G20" s="8">
        <f t="shared" si="3"/>
        <v>0</v>
      </c>
      <c r="H20" s="8">
        <f t="shared" si="4"/>
        <v>0</v>
      </c>
      <c r="I20" s="8">
        <f t="shared" si="5"/>
        <v>0</v>
      </c>
      <c r="J20"/>
    </row>
    <row r="21" spans="1:10" ht="30" customHeight="1" thickBot="1">
      <c r="A21" s="7">
        <v>14</v>
      </c>
      <c r="B21" s="30" t="s">
        <v>34</v>
      </c>
      <c r="C21" s="28">
        <v>300</v>
      </c>
      <c r="D21" s="16" t="s">
        <v>15</v>
      </c>
      <c r="E21" s="20"/>
      <c r="F21" s="21"/>
      <c r="G21" s="8">
        <f t="shared" si="3"/>
        <v>0</v>
      </c>
      <c r="H21" s="8">
        <f t="shared" si="4"/>
        <v>0</v>
      </c>
      <c r="I21" s="8">
        <f t="shared" si="5"/>
        <v>0</v>
      </c>
      <c r="J21"/>
    </row>
    <row r="23" spans="1:10" s="4" customFormat="1" ht="16.5" customHeight="1" thickBot="1">
      <c r="A23" s="9"/>
      <c r="B23" s="23"/>
      <c r="C23" s="10"/>
      <c r="D23" s="17"/>
      <c r="E23" s="11"/>
      <c r="F23" s="12"/>
      <c r="G23" s="13" t="s">
        <v>10</v>
      </c>
      <c r="H23" s="18">
        <f>SUM(H8:H21)</f>
        <v>0</v>
      </c>
      <c r="I23" s="18">
        <f>SUM(I8:I21)</f>
        <v>0</v>
      </c>
    </row>
    <row r="24" spans="1:10" s="4" customFormat="1" ht="30" customHeight="1">
      <c r="A24" s="1"/>
      <c r="B24" s="23" t="s">
        <v>11</v>
      </c>
      <c r="C24" s="3"/>
      <c r="D24" s="1"/>
      <c r="E24" s="14"/>
      <c r="F24" s="2"/>
      <c r="G24" s="2"/>
      <c r="H24" s="15" t="s">
        <v>12</v>
      </c>
      <c r="I24" s="15" t="s">
        <v>13</v>
      </c>
    </row>
    <row r="25" spans="1:10" s="4" customFormat="1" ht="15" customHeight="1">
      <c r="A25" s="1"/>
      <c r="B25" s="36" t="s">
        <v>17</v>
      </c>
      <c r="C25" s="36"/>
      <c r="D25" s="36"/>
      <c r="E25" s="36"/>
      <c r="F25" s="36"/>
      <c r="G25" s="36"/>
      <c r="H25" s="15"/>
      <c r="I25" s="15"/>
    </row>
    <row r="26" spans="1:10" ht="15" customHeight="1">
      <c r="H26" s="4"/>
      <c r="I26" s="4"/>
    </row>
    <row r="27" spans="1:10" ht="15" customHeight="1">
      <c r="B27" s="24" t="s">
        <v>14</v>
      </c>
      <c r="C27" s="31"/>
      <c r="D27" s="31"/>
      <c r="E27" s="3"/>
      <c r="F27" s="3"/>
      <c r="G27" s="3"/>
      <c r="H27" s="3"/>
      <c r="I27" s="3"/>
    </row>
    <row r="28" spans="1:10">
      <c r="B28" s="24" t="s">
        <v>16</v>
      </c>
    </row>
    <row r="29" spans="1:10">
      <c r="B29" s="25" t="s">
        <v>18</v>
      </c>
    </row>
    <row r="30" spans="1:10">
      <c r="B30" s="25" t="s">
        <v>19</v>
      </c>
    </row>
    <row r="31" spans="1:10">
      <c r="B31" s="25" t="s">
        <v>20</v>
      </c>
    </row>
    <row r="32" spans="1:10">
      <c r="B32" s="25" t="s">
        <v>21</v>
      </c>
    </row>
  </sheetData>
  <sortState xmlns:xlrd2="http://schemas.microsoft.com/office/spreadsheetml/2017/richdata2" ref="B8:D23">
    <sortCondition ref="B8:B23"/>
  </sortState>
  <mergeCells count="12">
    <mergeCell ref="C27:D27"/>
    <mergeCell ref="A1:I1"/>
    <mergeCell ref="A2:A6"/>
    <mergeCell ref="B2:B6"/>
    <mergeCell ref="C2:C6"/>
    <mergeCell ref="D2:D6"/>
    <mergeCell ref="E2:E6"/>
    <mergeCell ref="F2:F6"/>
    <mergeCell ref="G2:G6"/>
    <mergeCell ref="H2:H6"/>
    <mergeCell ref="I2:I6"/>
    <mergeCell ref="B25:G25"/>
  </mergeCells>
  <pageMargins left="0.70833333333333304" right="0.70833333333333304" top="0.74791666666666701" bottom="0.74861111111111101" header="0.51180555555555496" footer="0.31527777777777799"/>
  <pageSetup paperSize="9" scale="65" fitToHeight="0" orientation="landscape" r:id="rId1"/>
  <headerFooter>
    <oddFooter>&amp;CStrona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703E334EB21A6479C52CAD3820172E4" ma:contentTypeVersion="11" ma:contentTypeDescription="Utwórz nowy dokument." ma:contentTypeScope="" ma:versionID="8a4851682861a0b823cb236e375f3a9d">
  <xsd:schema xmlns:xsd="http://www.w3.org/2001/XMLSchema" xmlns:xs="http://www.w3.org/2001/XMLSchema" xmlns:p="http://schemas.microsoft.com/office/2006/metadata/properties" xmlns:ns3="bf6f5f83-6e8e-40fe-9ad8-31a0fa3f641b" xmlns:ns4="8c2c6b77-5e13-49d0-a255-d113bcd425f3" targetNamespace="http://schemas.microsoft.com/office/2006/metadata/properties" ma:root="true" ma:fieldsID="bb8a200492da6793e8a0c81fd50f1404" ns3:_="" ns4:_="">
    <xsd:import namespace="bf6f5f83-6e8e-40fe-9ad8-31a0fa3f641b"/>
    <xsd:import namespace="8c2c6b77-5e13-49d0-a255-d113bcd425f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6f5f83-6e8e-40fe-9ad8-31a0fa3f64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2c6b77-5e13-49d0-a255-d113bcd425f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E348AC5-B033-4759-82E2-F15AF1478FC3}">
  <ds:schemaRefs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8c2c6b77-5e13-49d0-a255-d113bcd425f3"/>
    <ds:schemaRef ds:uri="bf6f5f83-6e8e-40fe-9ad8-31a0fa3f641b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3809921-9C1E-46B3-A73B-3DFD4DECB2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2D2FCF-0940-449E-8242-0528048BC4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6f5f83-6e8e-40fe-9ad8-31a0fa3f641b"/>
    <ds:schemaRef ds:uri="8c2c6b77-5e13-49d0-a255-d113bcd425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Zamówienie podstawowe</vt:lpstr>
      <vt:lpstr>'Zamówienie podstawowe'!Tytuły_wydruku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Uczeń-Nauczyciel</dc:creator>
  <cp:keywords/>
  <dc:description/>
  <cp:lastModifiedBy>UGS UGS</cp:lastModifiedBy>
  <cp:lastPrinted>2025-05-06T07:58:44Z</cp:lastPrinted>
  <dcterms:created xsi:type="dcterms:W3CDTF">2021-10-01T16:57:36Z</dcterms:created>
  <dcterms:modified xsi:type="dcterms:W3CDTF">2025-12-03T12:04:18Z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0x010100D703E334EB21A6479C52CAD3820172E4</vt:lpwstr>
  </property>
</Properties>
</file>